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Rotary Doc\"/>
    </mc:Choice>
  </mc:AlternateContent>
  <xr:revisionPtr revIDLastSave="0" documentId="13_ncr:1_{61C57732-D8FD-4B42-9CB0-8E50B4E4940E}" xr6:coauthVersionLast="45" xr6:coauthVersionMax="45" xr10:uidLastSave="{00000000-0000-0000-0000-000000000000}"/>
  <bookViews>
    <workbookView xWindow="0" yWindow="0" windowWidth="20490" windowHeight="109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<sst xmlns="http://schemas.openxmlformats.org/spreadsheetml/2006/main" count="302" uniqueCount="160">
  <si>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</si>
  <si>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</si>
  <si>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</si>
  <si>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</si>
  <si>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</si>
  <si>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</si>
  <si>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</si>
  <si>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</si>
  <si>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</si>
  <si>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</si>
  <si>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</si>
  <si>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</si>
  <si>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</si>
  <si>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</si>
  <si>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</si>
  <si>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</si>
  <si>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</si>
  <si>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</si>
  <si>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</si>
  <si>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</si>
  <si>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</si>
  <si>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</si>
  <si>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</si>
  <si>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</si>
  <si>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</si>
  <si>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</si>
  <si>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</si>
  <si>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</si>
  <si>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</si>
  <si>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</si>
  <si>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</si>
  <si>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</si>
  <si>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</si>
  <si>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</si>
  <si>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</si>
  <si>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</si>
  <si>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</si>
  <si>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</si>
  <si>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</si>
  <si>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</si>
  <si>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</si>
  <si>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</si>
  <si>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</si>
  <si>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</si>
  <si>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</si>
  <si>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</si>
  <si>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</si>
  <si>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</si>
  <si>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</si>
  <si>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</si>
  <si>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</si>
  <si>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</si>
  <si>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</si>
  <si>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</si>
  <si>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</si>
  <si>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</si>
  <si>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</si>
  <si>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</si>
  <si>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</si>
  <si>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</si>
  <si>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</si>
  <si>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</si>
  <si>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</si>
  <si>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</si>
  <si>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</si>
  <si>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</si>
  <si>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</si>
  <si>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</si>
  <si>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</si>
  <si>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</si>
  <si>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</si>
  <si>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</si>
  <si>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</si>
  <si>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</si>
  <si>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</si>
  <si>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</si>
  <si>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</si>
  <si>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</si>
  <si>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</si>
  <si>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</si>
  <si>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</si>
  <si>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</si>
  <si>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</si>
  <si>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</si>
  <si>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</si>
  <si>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</si>
  <si>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</si>
  <si>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</si>
  <si>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</si>
  <si>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</si>
  <si>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</si>
  <si>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</si>
  <si>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</si>
  <si>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</si>
  <si>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</si>
  <si>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</si>
  <si>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</si>
  <si>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</si>
  <si>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</si>
  <si>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</si>
  <si>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</si>
  <si>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</si>
  <si>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</si>
  <si>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</si>
  <si>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</si>
  <si>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</si>
  <si>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</si>
  <si>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</si>
  <si>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</si>
  <si>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</si>
  <si>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</si>
  <si>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</si>
  <si>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</si>
  <si>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</si>
  <si>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</si>
  <si>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</si>
  <si>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</si>
  <si>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</si>
  <si>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</si>
  <si>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</si>
  <si>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</si>
  <si>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</si>
  <si>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</si>
  <si>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</si>
  <si>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</si>
  <si>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</si>
  <si>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</si>
  <si>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</si>
  <si>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</si>
  <si>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</si>
  <si>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</si>
  <si>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</si>
  <si>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</si>
  <si>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</si>
  <si>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</si>
  <si>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Francisco</t>
  </si>
  <si>
    <t>3-L</t>
  </si>
  <si>
    <t xml:space="preserve"> </t>
  </si>
  <si>
    <t>X</t>
  </si>
  <si>
    <t>Labindao Elementary School</t>
  </si>
  <si>
    <t>Brgy. 5 San Francisco, ADS</t>
  </si>
  <si>
    <t>Edward A. Bernal</t>
  </si>
  <si>
    <t>Arnold S. Pates</t>
  </si>
  <si>
    <t>Jonathan A.  Banas</t>
  </si>
  <si>
    <t>50th Founding Anniversary School Division Office of  Agusan Del Sur  (receive award from DepEd)</t>
  </si>
  <si>
    <t>x</t>
  </si>
  <si>
    <t>5 Rotarians</t>
  </si>
  <si>
    <t>7 Rotarians</t>
  </si>
  <si>
    <t xml:space="preserve">   </t>
  </si>
  <si>
    <t xml:space="preserve">  </t>
  </si>
  <si>
    <t xml:space="preserve"> 6 Rotarians</t>
  </si>
  <si>
    <t>6 Rotarians</t>
  </si>
  <si>
    <t>Brgy. 1 San Francisco,ADS</t>
  </si>
  <si>
    <t>Brgy. Pisaan, San Francisco, ADS</t>
  </si>
  <si>
    <t>Pisaan, San Francisco,ADS</t>
  </si>
  <si>
    <t>Suplemental feeding program</t>
  </si>
  <si>
    <t xml:space="preserve"> Layout propose multi-purpose room</t>
  </si>
  <si>
    <t>4 Rotarians</t>
  </si>
  <si>
    <t>Labindao Elemenrary School</t>
  </si>
  <si>
    <t>Pouring concrete for foundation ( Construction of Multi-purpose Room)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</si>
</sst>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112" zoomScaleNormal="112" zoomScalePageLayoutView="150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43757</v>
      </c>
      <c r="L2" s="173"/>
      <c r="M2" s="173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143</v>
      </c>
      <c r="J6" s="198"/>
      <c r="K6" s="198"/>
      <c r="L6" s="198"/>
      <c r="M6" s="198"/>
      <c r="N6" s="198" t="s">
        <v>141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>
        <v>43789</v>
      </c>
      <c r="P8" s="182"/>
    </row>
    <row r="9" spans="1:16" s="34" customFormat="1" ht="14.1" customHeight="1" thickTop="1">
      <c r="A9" s="83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4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4"/>
      <c r="B11" s="149">
        <v>43745</v>
      </c>
      <c r="C11" s="150"/>
      <c r="D11" s="156" t="s">
        <v>147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140</v>
      </c>
    </row>
    <row r="12" spans="1:16" s="36" customFormat="1" ht="12" customHeight="1" thickTop="1" thickBot="1">
      <c r="A12" s="84"/>
      <c r="B12" s="81">
        <v>43752</v>
      </c>
      <c r="C12" s="91"/>
      <c r="D12" s="92" t="s">
        <v>151</v>
      </c>
      <c r="E12" s="77"/>
      <c r="F12" s="86"/>
      <c r="G12" s="86"/>
      <c r="H12" s="86"/>
      <c r="I12" s="87"/>
      <c r="J12" s="78"/>
      <c r="K12" s="181"/>
      <c r="L12" s="90"/>
      <c r="M12" s="64"/>
      <c r="N12" s="64"/>
      <c r="O12" s="65"/>
      <c r="P12" s="45" t="s">
        <v>140</v>
      </c>
    </row>
    <row r="13" spans="1:16" s="36" customFormat="1" ht="12" customHeight="1" thickTop="1" thickBot="1">
      <c r="A13" s="84"/>
      <c r="B13" s="81">
        <v>43759</v>
      </c>
      <c r="C13" s="91"/>
      <c r="D13" s="92" t="s">
        <v>147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140</v>
      </c>
    </row>
    <row r="14" spans="1:16" s="36" customFormat="1" ht="12" customHeight="1" thickTop="1" thickBot="1">
      <c r="A14" s="84"/>
      <c r="B14" s="81">
        <v>43766</v>
      </c>
      <c r="C14" s="91"/>
      <c r="D14" s="92" t="s">
        <v>150</v>
      </c>
      <c r="E14" s="77"/>
      <c r="F14" s="93"/>
      <c r="G14" s="93"/>
      <c r="H14" s="86"/>
      <c r="I14" s="87"/>
      <c r="J14" s="88"/>
      <c r="K14" s="89"/>
      <c r="L14" s="90"/>
      <c r="M14" s="64"/>
      <c r="N14" s="64"/>
      <c r="O14" s="65"/>
      <c r="P14" s="45" t="s">
        <v>140</v>
      </c>
    </row>
    <row r="15" spans="1:16" s="36" customFormat="1" ht="12" customHeight="1" thickTop="1" thickBot="1">
      <c r="A15" s="84"/>
      <c r="B15" s="81" t="s">
        <v>137</v>
      </c>
      <c r="C15" s="91"/>
      <c r="D15" s="183"/>
      <c r="E15" s="184"/>
      <c r="F15" s="185" t="s">
        <v>137</v>
      </c>
      <c r="G15" s="77"/>
      <c r="H15" s="93"/>
      <c r="I15" s="186"/>
      <c r="J15" s="78"/>
      <c r="K15" s="181"/>
      <c r="L15" s="90"/>
      <c r="M15" s="64"/>
      <c r="N15" s="64"/>
      <c r="O15" s="65"/>
      <c r="P15" s="45" t="s">
        <v>137</v>
      </c>
    </row>
    <row r="16" spans="1:16" s="36" customFormat="1" ht="12" customHeight="1" thickTop="1" thickBot="1">
      <c r="A16" s="84"/>
      <c r="B16" s="81"/>
      <c r="C16" s="91"/>
      <c r="D16" s="168"/>
      <c r="E16" s="169"/>
      <c r="F16" s="75"/>
      <c r="G16" s="76"/>
      <c r="H16" s="77"/>
      <c r="I16" s="200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1">
        <v>43755</v>
      </c>
      <c r="C17" s="91"/>
      <c r="D17" s="168"/>
      <c r="E17" s="169"/>
      <c r="F17" s="169"/>
      <c r="G17" s="169"/>
      <c r="H17" s="75"/>
      <c r="I17" s="76"/>
      <c r="J17" s="77" t="s">
        <v>146</v>
      </c>
      <c r="K17" s="77"/>
      <c r="L17" s="181"/>
      <c r="M17" s="64"/>
      <c r="N17" s="64"/>
      <c r="O17" s="65"/>
      <c r="P17" s="45" t="s">
        <v>152</v>
      </c>
    </row>
    <row r="18" spans="1:16" s="36" customFormat="1" ht="12" customHeight="1" thickTop="1" thickBot="1">
      <c r="A18" s="84"/>
      <c r="B18" s="81" t="s">
        <v>137</v>
      </c>
      <c r="C18" s="91"/>
      <c r="D18" s="82"/>
      <c r="E18" s="64"/>
      <c r="F18" s="64"/>
      <c r="G18" s="64"/>
      <c r="H18" s="64"/>
      <c r="I18" s="78"/>
      <c r="J18" s="77"/>
      <c r="K18" s="77"/>
      <c r="L18" s="89"/>
      <c r="M18" s="192"/>
      <c r="N18" s="64"/>
      <c r="O18" s="65"/>
      <c r="P18" s="45"/>
    </row>
    <row r="19" spans="1:16" s="36" customFormat="1" ht="12" customHeight="1" thickTop="1" thickBot="1">
      <c r="A19" s="84"/>
      <c r="B19" s="80">
        <v>43757</v>
      </c>
      <c r="C19" s="81"/>
      <c r="D19" s="82"/>
      <c r="E19" s="64"/>
      <c r="F19" s="64"/>
      <c r="G19" s="64"/>
      <c r="H19" s="64"/>
      <c r="I19" s="64"/>
      <c r="J19" s="75"/>
      <c r="K19" s="76"/>
      <c r="L19" s="77" t="s">
        <v>146</v>
      </c>
      <c r="M19" s="77"/>
      <c r="N19" s="78"/>
      <c r="O19" s="79"/>
      <c r="P19" s="45" t="s">
        <v>153</v>
      </c>
    </row>
    <row r="20" spans="1:16" s="36" customFormat="1" ht="12" customHeight="1" thickTop="1" thickBot="1">
      <c r="A20" s="84"/>
      <c r="B20" s="80">
        <v>43760</v>
      </c>
      <c r="C20" s="81"/>
      <c r="D20" s="82"/>
      <c r="E20" s="64"/>
      <c r="F20" s="64"/>
      <c r="G20" s="64"/>
      <c r="H20" s="64"/>
      <c r="I20" s="64"/>
      <c r="J20" s="64"/>
      <c r="K20" s="78"/>
      <c r="L20" s="77" t="s">
        <v>146</v>
      </c>
      <c r="M20" s="77"/>
      <c r="N20" s="78"/>
      <c r="O20" s="79"/>
      <c r="P20" s="45" t="s">
        <v>154</v>
      </c>
    </row>
    <row r="21" spans="1:16" s="36" customFormat="1" ht="12" customHeight="1" thickTop="1" thickBot="1">
      <c r="A21" s="84"/>
      <c r="B21" s="80">
        <v>43764</v>
      </c>
      <c r="C21" s="81"/>
      <c r="D21" s="82"/>
      <c r="E21" s="64"/>
      <c r="F21" s="64"/>
      <c r="G21" s="64"/>
      <c r="H21" s="64"/>
      <c r="I21" s="64"/>
      <c r="J21" s="64"/>
      <c r="K21" s="78"/>
      <c r="L21" s="77" t="s">
        <v>157</v>
      </c>
      <c r="M21" s="77"/>
      <c r="N21" s="78"/>
      <c r="O21" s="79"/>
      <c r="P21" s="45" t="s">
        <v>154</v>
      </c>
    </row>
    <row r="22" spans="1:16" s="36" customFormat="1" ht="12" customHeight="1" thickTop="1" thickBot="1">
      <c r="A22" s="84"/>
      <c r="B22" s="80" t="s">
        <v>137</v>
      </c>
      <c r="C22" s="81"/>
      <c r="D22" s="82"/>
      <c r="E22" s="64"/>
      <c r="F22" s="64"/>
      <c r="G22" s="64"/>
      <c r="H22" s="64"/>
      <c r="I22" s="64"/>
      <c r="J22" s="64"/>
      <c r="K22" s="78"/>
      <c r="L22" s="77" t="s">
        <v>137</v>
      </c>
      <c r="M22" s="77"/>
      <c r="N22" s="78"/>
      <c r="O22" s="79"/>
      <c r="P22" s="45" t="s">
        <v>137</v>
      </c>
    </row>
    <row r="23" spans="1:16" s="36" customFormat="1" ht="12" customHeight="1" thickTop="1" thickBot="1">
      <c r="A23" s="84"/>
      <c r="B23" s="80" t="s">
        <v>137</v>
      </c>
      <c r="C23" s="81"/>
      <c r="D23" s="82"/>
      <c r="E23" s="64"/>
      <c r="F23" s="64"/>
      <c r="G23" s="64"/>
      <c r="H23" s="64"/>
      <c r="I23" s="64"/>
      <c r="J23" s="64"/>
      <c r="K23" s="78"/>
      <c r="L23" s="77" t="s">
        <v>137</v>
      </c>
      <c r="M23" s="77"/>
      <c r="N23" s="78"/>
      <c r="O23" s="79"/>
      <c r="P23" s="45" t="s">
        <v>137</v>
      </c>
    </row>
    <row r="24" spans="1:16" s="36" customFormat="1" ht="12" customHeight="1" thickTop="1" thickBot="1">
      <c r="A24" s="84"/>
      <c r="B24" s="80" t="s">
        <v>137</v>
      </c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 t="s">
        <v>137</v>
      </c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 t="s">
        <v>137</v>
      </c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4" t="s">
        <v>137</v>
      </c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 t="s">
        <v>148</v>
      </c>
      <c r="O27" s="100"/>
      <c r="P27" s="46" t="s">
        <v>137</v>
      </c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21</v>
      </c>
      <c r="J31" s="105" t="s">
        <v>7</v>
      </c>
      <c r="K31" s="106"/>
      <c r="L31" s="106"/>
      <c r="M31" s="106"/>
      <c r="N31" s="106"/>
      <c r="O31" s="106"/>
      <c r="P31" s="3" t="s">
        <v>137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 t="s">
        <v>137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>
        <v>0</v>
      </c>
      <c r="J33" s="109" t="s">
        <v>8</v>
      </c>
      <c r="K33" s="110"/>
      <c r="L33" s="110"/>
      <c r="M33" s="110"/>
      <c r="N33" s="110"/>
      <c r="O33" s="110"/>
      <c r="P33" s="37">
        <f>SUM(P31:P32)</f>
        <v>0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21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6" t="s">
        <v>137</v>
      </c>
      <c r="C37" s="67"/>
      <c r="D37" s="67"/>
      <c r="E37" s="67"/>
      <c r="F37" s="67"/>
      <c r="G37" s="68"/>
      <c r="H37" s="162" t="s">
        <v>149</v>
      </c>
      <c r="I37" s="162"/>
      <c r="J37" s="162"/>
      <c r="K37" s="162"/>
      <c r="L37" s="162"/>
      <c r="M37" s="162" t="s">
        <v>137</v>
      </c>
      <c r="N37" s="162"/>
      <c r="O37" s="162"/>
      <c r="P37" s="163"/>
    </row>
    <row r="38" spans="1:16" s="39" customFormat="1" ht="12.75" customHeight="1">
      <c r="A38" s="40">
        <v>2</v>
      </c>
      <c r="B38" s="69" t="s">
        <v>137</v>
      </c>
      <c r="C38" s="70"/>
      <c r="D38" s="70"/>
      <c r="E38" s="70"/>
      <c r="F38" s="70"/>
      <c r="G38" s="71"/>
      <c r="H38" s="103" t="s">
        <v>137</v>
      </c>
      <c r="I38" s="103"/>
      <c r="J38" s="103"/>
      <c r="K38" s="103"/>
      <c r="L38" s="103"/>
      <c r="M38" s="103" t="s">
        <v>137</v>
      </c>
      <c r="N38" s="103"/>
      <c r="O38" s="103"/>
      <c r="P38" s="104"/>
    </row>
    <row r="39" spans="1:16" s="39" customFormat="1" ht="12.75" customHeight="1">
      <c r="A39" s="40">
        <v>3</v>
      </c>
      <c r="B39" s="69" t="s">
        <v>137</v>
      </c>
      <c r="C39" s="70"/>
      <c r="D39" s="70"/>
      <c r="E39" s="70"/>
      <c r="F39" s="70"/>
      <c r="G39" s="71"/>
      <c r="H39" s="103" t="s">
        <v>137</v>
      </c>
      <c r="I39" s="103"/>
      <c r="J39" s="103"/>
      <c r="K39" s="103"/>
      <c r="L39" s="103"/>
      <c r="M39" s="103" t="s">
        <v>137</v>
      </c>
      <c r="N39" s="103"/>
      <c r="O39" s="103"/>
      <c r="P39" s="104"/>
    </row>
    <row r="40" spans="1:16" s="39" customFormat="1" ht="12.75" customHeight="1">
      <c r="A40" s="41">
        <v>4</v>
      </c>
      <c r="B40" s="69" t="s">
        <v>137</v>
      </c>
      <c r="C40" s="70"/>
      <c r="D40" s="70"/>
      <c r="E40" s="70"/>
      <c r="F40" s="70"/>
      <c r="G40" s="71"/>
      <c r="H40" s="101" t="s">
        <v>137</v>
      </c>
      <c r="I40" s="101"/>
      <c r="J40" s="101"/>
      <c r="K40" s="101"/>
      <c r="L40" s="101"/>
      <c r="M40" s="101" t="s">
        <v>137</v>
      </c>
      <c r="N40" s="101"/>
      <c r="O40" s="101"/>
      <c r="P40" s="102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Edward A. Bernal</v>
      </c>
      <c r="B52" s="142"/>
      <c r="C52" s="143"/>
      <c r="D52" s="143"/>
      <c r="E52" s="143"/>
      <c r="F52" s="143"/>
      <c r="G52" s="143" t="str">
        <f>I6</f>
        <v>Jonathan A.  Banas</v>
      </c>
      <c r="H52" s="143"/>
      <c r="I52" s="143"/>
      <c r="J52" s="143"/>
      <c r="K52" s="143"/>
      <c r="L52" s="143"/>
      <c r="M52" s="144" t="s">
        <v>142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5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4" zoomScaleNormal="20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San Francisco</v>
      </c>
      <c r="B3" s="201"/>
      <c r="C3" s="201"/>
      <c r="D3" s="201"/>
      <c r="E3" s="201"/>
      <c r="F3" s="201" t="str">
        <f>'Summary of Activities'!I6</f>
        <v>Jonathan A.  Banas</v>
      </c>
      <c r="G3" s="201"/>
      <c r="H3" s="201"/>
      <c r="I3" s="201"/>
      <c r="J3" s="201"/>
      <c r="K3" s="201"/>
      <c r="L3" s="201" t="str">
        <f>'Summary of Activities'!N6</f>
        <v>Edward A. Bernal</v>
      </c>
      <c r="M3" s="201"/>
      <c r="N3" s="201"/>
      <c r="O3" s="201"/>
      <c r="P3" s="201"/>
      <c r="Q3" s="201"/>
      <c r="R3" s="201" t="str">
        <f>'Summary of Activities'!H6</f>
        <v>3-L</v>
      </c>
      <c r="S3" s="201"/>
      <c r="T3" s="204">
        <f>'Summary of Activities'!K2</f>
        <v>43757</v>
      </c>
      <c r="U3" s="201"/>
      <c r="V3" s="201"/>
      <c r="W3" s="205">
        <f>'Summary of Activities'!O8</f>
        <v>43789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>
      <c r="A5" s="278">
        <v>1</v>
      </c>
      <c r="B5" s="280">
        <f>'Summary of Activities'!B19</f>
        <v>43757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3" t="s">
        <v>138</v>
      </c>
      <c r="V5" s="247" t="s">
        <v>52</v>
      </c>
      <c r="W5" s="247"/>
      <c r="X5" s="248"/>
    </row>
    <row r="6" spans="1:24" s="7" customFormat="1" ht="13.5" thickBot="1">
      <c r="A6" s="278"/>
      <c r="B6" s="281"/>
      <c r="C6" s="48">
        <v>0</v>
      </c>
      <c r="D6" s="49">
        <v>0</v>
      </c>
      <c r="E6" s="50">
        <v>0</v>
      </c>
      <c r="F6" s="51">
        <v>0</v>
      </c>
      <c r="G6" s="49">
        <v>0</v>
      </c>
      <c r="H6" s="52">
        <v>0</v>
      </c>
      <c r="I6" s="48">
        <v>215</v>
      </c>
      <c r="J6" s="49">
        <v>5</v>
      </c>
      <c r="K6" s="50">
        <v>12000</v>
      </c>
      <c r="L6" s="51">
        <v>0</v>
      </c>
      <c r="M6" s="49">
        <v>0</v>
      </c>
      <c r="N6" s="52">
        <v>0</v>
      </c>
      <c r="O6" s="48">
        <v>0</v>
      </c>
      <c r="P6" s="49">
        <v>0</v>
      </c>
      <c r="Q6" s="50">
        <v>0</v>
      </c>
      <c r="R6" s="51">
        <v>0</v>
      </c>
      <c r="S6" s="49">
        <v>0</v>
      </c>
      <c r="T6" s="52">
        <v>0</v>
      </c>
      <c r="U6" s="54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 t="s">
        <v>156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 t="s">
        <v>139</v>
      </c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>
      <c r="A10" s="278">
        <v>2</v>
      </c>
      <c r="B10" s="280">
        <f>'Summary of Activities'!B20</f>
        <v>43760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3" t="s">
        <v>138</v>
      </c>
      <c r="V10" s="247" t="s">
        <v>52</v>
      </c>
      <c r="W10" s="247"/>
      <c r="X10" s="248"/>
    </row>
    <row r="11" spans="1:24" s="7" customFormat="1" ht="13.5" thickBot="1">
      <c r="A11" s="278"/>
      <c r="B11" s="281"/>
      <c r="C11" s="48">
        <v>0</v>
      </c>
      <c r="D11" s="49">
        <v>0</v>
      </c>
      <c r="E11" s="50">
        <v>0</v>
      </c>
      <c r="F11" s="51">
        <v>215</v>
      </c>
      <c r="G11" s="49">
        <v>3</v>
      </c>
      <c r="H11" s="52">
        <v>5000</v>
      </c>
      <c r="I11" s="48">
        <v>0</v>
      </c>
      <c r="J11" s="49">
        <v>0</v>
      </c>
      <c r="K11" s="50">
        <v>0</v>
      </c>
      <c r="L11" s="51">
        <v>0</v>
      </c>
      <c r="M11" s="49">
        <v>0</v>
      </c>
      <c r="N11" s="52">
        <v>0</v>
      </c>
      <c r="O11" s="48">
        <v>0</v>
      </c>
      <c r="P11" s="49">
        <v>0</v>
      </c>
      <c r="Q11" s="50">
        <v>0</v>
      </c>
      <c r="R11" s="51">
        <v>0</v>
      </c>
      <c r="S11" s="49">
        <v>0</v>
      </c>
      <c r="T11" s="52">
        <v>0</v>
      </c>
      <c r="U11" s="54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 t="s">
        <v>155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139</v>
      </c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>
      <c r="A15" s="278">
        <v>3</v>
      </c>
      <c r="B15" s="280">
        <f>'Summary of Activities'!B21</f>
        <v>43764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3" t="s">
        <v>138</v>
      </c>
      <c r="V15" s="247" t="s">
        <v>52</v>
      </c>
      <c r="W15" s="247"/>
      <c r="X15" s="248"/>
    </row>
    <row r="16" spans="1:24" s="7" customFormat="1" ht="13.5" thickBot="1">
      <c r="A16" s="278"/>
      <c r="B16" s="281"/>
      <c r="C16" s="48">
        <v>0</v>
      </c>
      <c r="D16" s="49">
        <v>0</v>
      </c>
      <c r="E16" s="50">
        <v>0</v>
      </c>
      <c r="F16" s="51">
        <v>0</v>
      </c>
      <c r="G16" s="49">
        <v>0</v>
      </c>
      <c r="H16" s="52">
        <v>0</v>
      </c>
      <c r="I16" s="48">
        <v>215</v>
      </c>
      <c r="J16" s="49">
        <v>6</v>
      </c>
      <c r="K16" s="50">
        <v>20000</v>
      </c>
      <c r="L16" s="51">
        <v>0</v>
      </c>
      <c r="M16" s="49">
        <v>0</v>
      </c>
      <c r="N16" s="52">
        <v>0</v>
      </c>
      <c r="O16" s="48">
        <v>0</v>
      </c>
      <c r="P16" s="49">
        <v>0</v>
      </c>
      <c r="Q16" s="50">
        <v>0</v>
      </c>
      <c r="R16" s="51">
        <v>0</v>
      </c>
      <c r="S16" s="49">
        <v>0</v>
      </c>
      <c r="T16" s="52">
        <v>0</v>
      </c>
      <c r="U16" s="54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 t="s">
        <v>159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 t="s">
        <v>158</v>
      </c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>
      <c r="A20" s="278">
        <v>4</v>
      </c>
      <c r="B20" s="280" t="str">
        <f>'Summary of Activities'!B22</f>
        <v xml:space="preserve"> 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3" t="s">
        <v>138</v>
      </c>
      <c r="V20" s="247" t="s">
        <v>52</v>
      </c>
      <c r="W20" s="247"/>
      <c r="X20" s="248"/>
    </row>
    <row r="21" spans="1:24" s="7" customFormat="1" ht="13.5" thickBot="1">
      <c r="A21" s="278"/>
      <c r="B21" s="281"/>
      <c r="C21" s="48">
        <v>0</v>
      </c>
      <c r="D21" s="49">
        <v>0</v>
      </c>
      <c r="E21" s="50">
        <v>0</v>
      </c>
      <c r="F21" s="51">
        <v>0</v>
      </c>
      <c r="G21" s="49">
        <v>0</v>
      </c>
      <c r="H21" s="52">
        <v>0</v>
      </c>
      <c r="I21" s="48">
        <v>0</v>
      </c>
      <c r="J21" s="49">
        <v>0</v>
      </c>
      <c r="K21" s="50">
        <v>0</v>
      </c>
      <c r="L21" s="51">
        <v>0</v>
      </c>
      <c r="M21" s="49">
        <v>0</v>
      </c>
      <c r="N21" s="52">
        <v>0</v>
      </c>
      <c r="O21" s="48">
        <v>0</v>
      </c>
      <c r="P21" s="49">
        <v>0</v>
      </c>
      <c r="Q21" s="50">
        <v>0</v>
      </c>
      <c r="R21" s="51">
        <v>0</v>
      </c>
      <c r="S21" s="49">
        <v>0</v>
      </c>
      <c r="T21" s="52">
        <v>0</v>
      </c>
      <c r="U21" s="54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 t="s">
        <v>144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 t="s">
        <v>137</v>
      </c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>
      <c r="A25" s="278">
        <v>5</v>
      </c>
      <c r="B25" s="280" t="str">
        <f>'Summary of Activities'!B23</f>
        <v xml:space="preserve"> 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3" t="s">
        <v>145</v>
      </c>
      <c r="V25" s="247" t="s">
        <v>52</v>
      </c>
      <c r="W25" s="247"/>
      <c r="X25" s="248"/>
    </row>
    <row r="26" spans="1:24" s="7" customFormat="1" ht="13.5" thickBot="1">
      <c r="A26" s="278"/>
      <c r="B26" s="281"/>
      <c r="C26" s="48">
        <v>0</v>
      </c>
      <c r="D26" s="49">
        <v>0</v>
      </c>
      <c r="E26" s="50">
        <v>0</v>
      </c>
      <c r="F26" s="51">
        <v>0</v>
      </c>
      <c r="G26" s="49">
        <v>0</v>
      </c>
      <c r="H26" s="52">
        <v>0</v>
      </c>
      <c r="I26" s="48">
        <v>0</v>
      </c>
      <c r="J26" s="49">
        <v>0</v>
      </c>
      <c r="K26" s="50">
        <v>0</v>
      </c>
      <c r="L26" s="51">
        <v>0</v>
      </c>
      <c r="M26" s="49">
        <v>0</v>
      </c>
      <c r="N26" s="52">
        <v>0</v>
      </c>
      <c r="O26" s="48">
        <v>0</v>
      </c>
      <c r="P26" s="49">
        <v>0</v>
      </c>
      <c r="Q26" s="50">
        <v>0</v>
      </c>
      <c r="R26" s="51">
        <v>0</v>
      </c>
      <c r="S26" s="49">
        <v>0</v>
      </c>
      <c r="T26" s="52">
        <v>0</v>
      </c>
      <c r="U26" s="54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 t="s">
        <v>137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 t="s">
        <v>137</v>
      </c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>
      <c r="A30" s="278">
        <v>6</v>
      </c>
      <c r="B30" s="280" t="str">
        <f>'Summary of Activities'!B24</f>
        <v xml:space="preserve"> 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78"/>
      <c r="B31" s="281"/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2">
        <v>0</v>
      </c>
      <c r="I31" s="48">
        <v>0</v>
      </c>
      <c r="J31" s="49">
        <v>0</v>
      </c>
      <c r="K31" s="50">
        <v>0</v>
      </c>
      <c r="L31" s="51">
        <v>0</v>
      </c>
      <c r="M31" s="49">
        <v>0</v>
      </c>
      <c r="N31" s="52">
        <v>0</v>
      </c>
      <c r="O31" s="48">
        <v>0</v>
      </c>
      <c r="P31" s="49">
        <v>0</v>
      </c>
      <c r="Q31" s="50">
        <v>0</v>
      </c>
      <c r="R31" s="51">
        <v>0</v>
      </c>
      <c r="S31" s="49">
        <v>0</v>
      </c>
      <c r="T31" s="52">
        <v>0</v>
      </c>
      <c r="U31" s="54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>
      <c r="A35" s="278">
        <v>7</v>
      </c>
      <c r="B35" s="280" t="str">
        <f>'Summary of Activities'!B25</f>
        <v xml:space="preserve"> 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8">
        <v>0</v>
      </c>
      <c r="D36" s="49">
        <v>0</v>
      </c>
      <c r="E36" s="50">
        <v>0</v>
      </c>
      <c r="F36" s="51">
        <v>0</v>
      </c>
      <c r="G36" s="49">
        <v>0</v>
      </c>
      <c r="H36" s="52">
        <v>0</v>
      </c>
      <c r="I36" s="48">
        <v>0</v>
      </c>
      <c r="J36" s="49">
        <v>0</v>
      </c>
      <c r="K36" s="50">
        <v>0</v>
      </c>
      <c r="L36" s="51">
        <v>0</v>
      </c>
      <c r="M36" s="49">
        <v>0</v>
      </c>
      <c r="N36" s="52">
        <v>0</v>
      </c>
      <c r="O36" s="48">
        <v>0</v>
      </c>
      <c r="P36" s="49">
        <v>0</v>
      </c>
      <c r="Q36" s="50">
        <v>0</v>
      </c>
      <c r="R36" s="51">
        <v>0</v>
      </c>
      <c r="S36" s="49">
        <v>0</v>
      </c>
      <c r="T36" s="52">
        <v>0</v>
      </c>
      <c r="U36" s="54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>
      <c r="A40" s="278">
        <v>8</v>
      </c>
      <c r="B40" s="280" t="str">
        <f>'Summary of Activities'!B26</f>
        <v xml:space="preserve"> 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52">
        <v>0</v>
      </c>
      <c r="I41" s="48">
        <v>0</v>
      </c>
      <c r="J41" s="49">
        <v>0</v>
      </c>
      <c r="K41" s="50">
        <v>0</v>
      </c>
      <c r="L41" s="51">
        <v>0</v>
      </c>
      <c r="M41" s="49">
        <v>0</v>
      </c>
      <c r="N41" s="52">
        <v>0</v>
      </c>
      <c r="O41" s="48">
        <v>0</v>
      </c>
      <c r="P41" s="49">
        <v>0</v>
      </c>
      <c r="Q41" s="50">
        <v>0</v>
      </c>
      <c r="R41" s="51">
        <v>0</v>
      </c>
      <c r="S41" s="49">
        <v>0</v>
      </c>
      <c r="T41" s="52">
        <v>0</v>
      </c>
      <c r="U41" s="54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0</v>
      </c>
      <c r="G47" s="219"/>
      <c r="H47" s="218">
        <f>D6+D11+D16+D21+D26+D31+D36+D41</f>
        <v>0</v>
      </c>
      <c r="I47" s="219"/>
      <c r="J47" s="239">
        <f>E6+E11+E16+E21+E26+E31+E36+E41</f>
        <v>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215</v>
      </c>
      <c r="G48" s="219"/>
      <c r="H48" s="218">
        <f>G6+G11+G16+G21+G26+G31+G36+G41</f>
        <v>3</v>
      </c>
      <c r="I48" s="219"/>
      <c r="J48" s="239">
        <f>H6+H11+H16+H21+H26+H31+H36+H41</f>
        <v>5000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430</v>
      </c>
      <c r="G49" s="219"/>
      <c r="H49" s="218">
        <f>J6+J11+J16+J21+J26+J31+J36+J41</f>
        <v>11</v>
      </c>
      <c r="I49" s="219"/>
      <c r="J49" s="239">
        <f>K6+K11+K16+K21+K26+K31+K36+K41</f>
        <v>32000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0</v>
      </c>
      <c r="G51" s="219"/>
      <c r="H51" s="218">
        <f>P6+P11+P16+P21+P26+P31+P36+P41</f>
        <v>0</v>
      </c>
      <c r="I51" s="219"/>
      <c r="J51" s="239">
        <f>Q6+Q11+Q16+Q21+Q26+Q31+Q36+Q41</f>
        <v>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645</v>
      </c>
      <c r="G54" s="231"/>
      <c r="H54" s="230">
        <f>SUM(H47:I52)</f>
        <v>14</v>
      </c>
      <c r="I54" s="231"/>
      <c r="J54" s="227">
        <f>SUM(J47:L52)</f>
        <v>37000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Edward</cp:lastModifiedBy>
  <cp:lastPrinted>2019-09-04T01:10:05Z</cp:lastPrinted>
  <dcterms:created xsi:type="dcterms:W3CDTF">2013-07-03T03:04:40Z</dcterms:created>
  <dcterms:modified xsi:type="dcterms:W3CDTF">2019-11-21T01:58:06Z</dcterms:modified>
</cp:coreProperties>
</file>